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10" windowHeight="94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<sst xmlns="http://schemas.openxmlformats.org/spreadsheetml/2006/main" count="80" uniqueCount="34">
  <si>
    <t>Sigla</t>
  </si>
  <si>
    <t>FIS</t>
  </si>
  <si>
    <t>IME</t>
  </si>
  <si>
    <t>ESDI</t>
  </si>
  <si>
    <t>IPRJ</t>
  </si>
  <si>
    <t>FAT</t>
  </si>
  <si>
    <t>URNA</t>
  </si>
  <si>
    <t>GRUPO</t>
  </si>
  <si>
    <t>Alunos</t>
  </si>
  <si>
    <t>Téc. Adm</t>
  </si>
  <si>
    <t>TOTAL</t>
  </si>
  <si>
    <t>PONTUAÇÃO</t>
  </si>
  <si>
    <t xml:space="preserve">Total de Pontos </t>
  </si>
  <si>
    <t>FATORES</t>
  </si>
  <si>
    <t>Percentual</t>
  </si>
  <si>
    <t>TÉC. ADM.</t>
  </si>
  <si>
    <t>COLEGIO ELEITORAL</t>
  </si>
  <si>
    <t>IGEOG,</t>
  </si>
  <si>
    <t>1º Turno</t>
  </si>
  <si>
    <t>DOCENTES</t>
  </si>
  <si>
    <t>Docentes</t>
  </si>
  <si>
    <t>ALUNOS</t>
  </si>
  <si>
    <t>Quadriênio 2016-2019</t>
  </si>
  <si>
    <t>BRANCO</t>
  </si>
  <si>
    <t>NULO</t>
  </si>
  <si>
    <t>APURAÇÃO  -  DIRETOR DO CENTRO DE TECNOLOGIA E CIÊNCIAS</t>
  </si>
  <si>
    <t>CHAPA 311</t>
  </si>
  <si>
    <t>Mota</t>
  </si>
  <si>
    <t>DTUR</t>
  </si>
  <si>
    <t>CTC,FEN</t>
  </si>
  <si>
    <t>FAOC,FGEL</t>
  </si>
  <si>
    <t>QUI</t>
  </si>
  <si>
    <t>FAOC,FEN</t>
  </si>
  <si>
    <t>326.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</si>
</sst>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0.000000"/>
    <numFmt numFmtId="177" formatCode="0.000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6"/>
      <color indexed="10"/>
      <name val="Arial Black"/>
      <family val="2"/>
    </font>
    <font>
      <b/>
      <sz val="14"/>
      <name val="Arial"/>
      <family val="2"/>
    </font>
    <font>
      <b/>
      <sz val="10"/>
      <name val="Arial Narrow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0" fillId="0" borderId="12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13" xfId="0" applyBorder="1" applyAlignment="1">
      <alignment/>
    </xf>
    <xf numFmtId="0" fontId="4" fillId="34" borderId="14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5" fillId="0" borderId="17" xfId="0" applyFont="1" applyFill="1" applyBorder="1" applyAlignment="1">
      <alignment/>
    </xf>
    <xf numFmtId="0" fontId="1" fillId="0" borderId="18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176" fontId="8" fillId="0" borderId="10" xfId="0" applyNumberFormat="1" applyFont="1" applyBorder="1" applyAlignment="1">
      <alignment horizontal="center"/>
    </xf>
    <xf numFmtId="177" fontId="0" fillId="0" borderId="0" xfId="0" applyNumberFormat="1" applyAlignment="1">
      <alignment/>
    </xf>
    <xf numFmtId="1" fontId="8" fillId="0" borderId="10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172" fontId="1" fillId="35" borderId="23" xfId="0" applyNumberFormat="1" applyFont="1" applyFill="1" applyBorder="1" applyAlignment="1">
      <alignment horizontal="center"/>
    </xf>
    <xf numFmtId="172" fontId="1" fillId="35" borderId="24" xfId="0" applyNumberFormat="1" applyFont="1" applyFill="1" applyBorder="1" applyAlignment="1">
      <alignment horizontal="center"/>
    </xf>
    <xf numFmtId="172" fontId="1" fillId="35" borderId="25" xfId="0" applyNumberFormat="1" applyFont="1" applyFill="1" applyBorder="1" applyAlignment="1">
      <alignment horizontal="center"/>
    </xf>
    <xf numFmtId="172" fontId="1" fillId="35" borderId="26" xfId="0" applyNumberFormat="1" applyFont="1" applyFill="1" applyBorder="1" applyAlignment="1">
      <alignment horizontal="center"/>
    </xf>
    <xf numFmtId="172" fontId="1" fillId="35" borderId="27" xfId="0" applyNumberFormat="1" applyFont="1" applyFill="1" applyBorder="1" applyAlignment="1">
      <alignment horizontal="center"/>
    </xf>
    <xf numFmtId="172" fontId="1" fillId="35" borderId="28" xfId="0" applyNumberFormat="1" applyFont="1" applyFill="1" applyBorder="1" applyAlignment="1">
      <alignment horizontal="center"/>
    </xf>
    <xf numFmtId="172" fontId="1" fillId="35" borderId="29" xfId="0" applyNumberFormat="1" applyFont="1" applyFill="1" applyBorder="1" applyAlignment="1">
      <alignment horizontal="center"/>
    </xf>
    <xf numFmtId="172" fontId="1" fillId="35" borderId="30" xfId="0" applyNumberFormat="1" applyFont="1" applyFill="1" applyBorder="1" applyAlignment="1">
      <alignment horizontal="center"/>
    </xf>
    <xf numFmtId="172" fontId="1" fillId="35" borderId="31" xfId="0" applyNumberFormat="1" applyFont="1" applyFill="1" applyBorder="1" applyAlignment="1">
      <alignment horizontal="center"/>
    </xf>
    <xf numFmtId="172" fontId="1" fillId="35" borderId="32" xfId="0" applyNumberFormat="1" applyFont="1" applyFill="1" applyBorder="1" applyAlignment="1">
      <alignment horizontal="center"/>
    </xf>
    <xf numFmtId="172" fontId="1" fillId="35" borderId="33" xfId="0" applyNumberFormat="1" applyFont="1" applyFill="1" applyBorder="1" applyAlignment="1">
      <alignment horizontal="center"/>
    </xf>
    <xf numFmtId="0" fontId="0" fillId="34" borderId="34" xfId="0" applyFill="1" applyBorder="1" applyAlignment="1">
      <alignment/>
    </xf>
    <xf numFmtId="0" fontId="0" fillId="0" borderId="34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7" fontId="0" fillId="0" borderId="0" xfId="0" applyNumberForma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0" fontId="1" fillId="0" borderId="35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36" xfId="0" applyFont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9" fillId="33" borderId="38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31" xfId="0" applyBorder="1" applyAlignment="1">
      <alignment/>
    </xf>
    <xf numFmtId="177" fontId="0" fillId="0" borderId="38" xfId="0" applyNumberFormat="1" applyBorder="1" applyAlignment="1">
      <alignment/>
    </xf>
    <xf numFmtId="177" fontId="4" fillId="33" borderId="38" xfId="0" applyNumberFormat="1" applyFont="1" applyFill="1" applyBorder="1" applyAlignment="1">
      <alignment/>
    </xf>
    <xf numFmtId="10" fontId="4" fillId="33" borderId="38" xfId="0" applyNumberFormat="1" applyFont="1" applyFill="1" applyBorder="1" applyAlignment="1">
      <alignment/>
    </xf>
    <xf numFmtId="0" fontId="1" fillId="0" borderId="31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177" fontId="0" fillId="0" borderId="31" xfId="0" applyNumberForma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0" fontId="4" fillId="0" borderId="31" xfId="0" applyNumberFormat="1" applyFont="1" applyFill="1" applyBorder="1" applyAlignment="1">
      <alignment/>
    </xf>
    <xf numFmtId="0" fontId="0" fillId="0" borderId="40" xfId="0" applyBorder="1" applyAlignment="1">
      <alignment/>
    </xf>
    <xf numFmtId="0" fontId="0" fillId="0" borderId="11" xfId="0" applyFont="1" applyFill="1" applyBorder="1" applyAlignment="1">
      <alignment/>
    </xf>
    <xf numFmtId="172" fontId="1" fillId="35" borderId="41" xfId="0" applyNumberFormat="1" applyFont="1" applyFill="1" applyBorder="1" applyAlignment="1">
      <alignment horizontal="center"/>
    </xf>
    <xf numFmtId="0" fontId="10" fillId="33" borderId="42" xfId="0" applyFont="1" applyFill="1" applyBorder="1" applyAlignment="1">
      <alignment horizontal="center"/>
    </xf>
    <xf numFmtId="0" fontId="10" fillId="33" borderId="43" xfId="0" applyFont="1" applyFill="1" applyBorder="1" applyAlignment="1">
      <alignment horizontal="center"/>
    </xf>
    <xf numFmtId="0" fontId="6" fillId="33" borderId="42" xfId="0" applyFont="1" applyFill="1" applyBorder="1" applyAlignment="1">
      <alignment horizontal="center"/>
    </xf>
    <xf numFmtId="0" fontId="6" fillId="33" borderId="4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33" borderId="42" xfId="0" applyFont="1" applyFill="1" applyBorder="1" applyAlignment="1">
      <alignment horizontal="center"/>
    </xf>
    <xf numFmtId="0" fontId="7" fillId="33" borderId="44" xfId="0" applyFont="1" applyFill="1" applyBorder="1" applyAlignment="1">
      <alignment horizontal="center"/>
    </xf>
    <xf numFmtId="0" fontId="6" fillId="33" borderId="4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56</xdr:row>
      <xdr:rowOff>28575</xdr:rowOff>
    </xdr:from>
    <xdr:to>
      <xdr:col>3</xdr:col>
      <xdr:colOff>9525</xdr:colOff>
      <xdr:row>56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543050" y="9982200"/>
          <a:ext cx="352425" cy="1238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44</xdr:row>
      <xdr:rowOff>28575</xdr:rowOff>
    </xdr:from>
    <xdr:to>
      <xdr:col>1</xdr:col>
      <xdr:colOff>352425</xdr:colOff>
      <xdr:row>44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819150" y="7419975"/>
          <a:ext cx="323850" cy="1333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63</xdr:row>
      <xdr:rowOff>57150</xdr:rowOff>
    </xdr:from>
    <xdr:to>
      <xdr:col>2</xdr:col>
      <xdr:colOff>695325</xdr:colOff>
      <xdr:row>63</xdr:row>
      <xdr:rowOff>304800</xdr:rowOff>
    </xdr:to>
    <xdr:sp>
      <xdr:nvSpPr>
        <xdr:cNvPr id="3" name="AutoShape 4"/>
        <xdr:cNvSpPr>
          <a:spLocks/>
        </xdr:cNvSpPr>
      </xdr:nvSpPr>
      <xdr:spPr>
        <a:xfrm>
          <a:off x="1533525" y="11515725"/>
          <a:ext cx="352425" cy="2476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57</xdr:row>
      <xdr:rowOff>47625</xdr:rowOff>
    </xdr:from>
    <xdr:to>
      <xdr:col>2</xdr:col>
      <xdr:colOff>695325</xdr:colOff>
      <xdr:row>57</xdr:row>
      <xdr:rowOff>161925</xdr:rowOff>
    </xdr:to>
    <xdr:sp>
      <xdr:nvSpPr>
        <xdr:cNvPr id="4" name="AutoShape 7"/>
        <xdr:cNvSpPr>
          <a:spLocks/>
        </xdr:cNvSpPr>
      </xdr:nvSpPr>
      <xdr:spPr>
        <a:xfrm>
          <a:off x="1495425" y="10210800"/>
          <a:ext cx="390525" cy="1143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pane ySplit="4440" topLeftCell="A22" activePane="topLeft" state="split"/>
      <selection pane="topLeft" activeCell="A37" sqref="A37:IV39"/>
      <selection pane="bottomLeft" activeCell="G64" sqref="G64"/>
    </sheetView>
  </sheetViews>
  <sheetFormatPr defaultColWidth="9.140625" defaultRowHeight="12.75"/>
  <cols>
    <col min="1" max="1" width="11.8515625" style="7" customWidth="1"/>
    <col min="2" max="2" width="6.00390625" style="1" customWidth="1"/>
    <col min="3" max="3" width="10.421875" style="0" customWidth="1"/>
    <col min="4" max="6" width="18.7109375" style="0" customWidth="1"/>
    <col min="7" max="7" width="16.7109375" style="0" bestFit="1" customWidth="1"/>
    <col min="8" max="8" width="14.00390625" style="0" bestFit="1" customWidth="1"/>
    <col min="9" max="9" width="6.421875" style="0" customWidth="1"/>
    <col min="10" max="10" width="5.7109375" style="0" customWidth="1"/>
  </cols>
  <sheetData>
    <row r="1" spans="1:10" ht="15.75">
      <c r="A1" s="75" t="s">
        <v>25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5.75">
      <c r="A2" s="75" t="s">
        <v>22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15.75">
      <c r="A3" s="75" t="s">
        <v>18</v>
      </c>
      <c r="B3" s="76"/>
      <c r="C3" s="76"/>
      <c r="D3" s="76"/>
      <c r="E3" s="76"/>
      <c r="F3" s="76"/>
      <c r="G3" s="76"/>
      <c r="H3" s="76"/>
      <c r="I3" s="76"/>
      <c r="J3" s="76"/>
    </row>
    <row r="5" spans="4:8" ht="15.75">
      <c r="D5" s="51" t="s">
        <v>26</v>
      </c>
      <c r="E5" s="53"/>
      <c r="F5" s="49"/>
      <c r="G5" s="43"/>
      <c r="H5" s="43"/>
    </row>
    <row r="6" spans="1:10" s="1" customFormat="1" ht="13.5" thickBot="1">
      <c r="A6" s="29" t="s">
        <v>0</v>
      </c>
      <c r="B6" s="5" t="s">
        <v>6</v>
      </c>
      <c r="C6" s="5" t="s">
        <v>7</v>
      </c>
      <c r="D6" s="28" t="s">
        <v>27</v>
      </c>
      <c r="E6" s="52" t="s">
        <v>23</v>
      </c>
      <c r="F6" s="54" t="s">
        <v>24</v>
      </c>
      <c r="G6" s="57"/>
      <c r="H6" s="45"/>
      <c r="I6" s="45"/>
      <c r="J6" s="45"/>
    </row>
    <row r="7" spans="1:10" ht="12.75">
      <c r="A7" s="38"/>
      <c r="B7" s="17">
        <v>165</v>
      </c>
      <c r="C7" s="27" t="s">
        <v>20</v>
      </c>
      <c r="D7" s="8">
        <v>0</v>
      </c>
      <c r="E7" s="8">
        <v>0</v>
      </c>
      <c r="F7" s="55">
        <v>0</v>
      </c>
      <c r="G7" s="58"/>
      <c r="H7" s="50"/>
      <c r="I7" s="50"/>
      <c r="J7" s="50"/>
    </row>
    <row r="8" spans="1:10" ht="12.75">
      <c r="A8" s="40" t="s">
        <v>28</v>
      </c>
      <c r="B8" s="2">
        <v>164</v>
      </c>
      <c r="C8" s="16" t="s">
        <v>9</v>
      </c>
      <c r="D8" s="8">
        <v>0</v>
      </c>
      <c r="E8" s="8">
        <v>0</v>
      </c>
      <c r="F8" s="8">
        <v>0</v>
      </c>
      <c r="G8" s="58"/>
      <c r="H8" s="50"/>
      <c r="I8" s="50"/>
      <c r="J8" s="50"/>
    </row>
    <row r="9" spans="1:10" ht="13.5" thickBot="1">
      <c r="A9" s="39"/>
      <c r="B9" s="4">
        <v>43</v>
      </c>
      <c r="C9" s="26" t="s">
        <v>8</v>
      </c>
      <c r="D9" s="8">
        <v>32</v>
      </c>
      <c r="E9" s="8">
        <v>2</v>
      </c>
      <c r="F9" s="8">
        <v>4</v>
      </c>
      <c r="G9" s="58"/>
      <c r="H9" s="50"/>
      <c r="I9" s="50"/>
      <c r="J9" s="50"/>
    </row>
    <row r="10" spans="1:10" ht="12.75">
      <c r="A10" s="30"/>
      <c r="B10" s="18">
        <v>173</v>
      </c>
      <c r="C10" s="27" t="s">
        <v>20</v>
      </c>
      <c r="D10" s="8">
        <v>21</v>
      </c>
      <c r="E10" s="8">
        <v>0</v>
      </c>
      <c r="F10" s="8">
        <v>0</v>
      </c>
      <c r="G10" s="58"/>
      <c r="H10" s="50"/>
      <c r="I10" s="50"/>
      <c r="J10" s="50"/>
    </row>
    <row r="11" spans="1:10" ht="12.75">
      <c r="A11" s="37" t="s">
        <v>3</v>
      </c>
      <c r="B11" s="2">
        <v>172</v>
      </c>
      <c r="C11" s="16" t="s">
        <v>9</v>
      </c>
      <c r="D11" s="8">
        <v>8</v>
      </c>
      <c r="E11" s="8">
        <v>0</v>
      </c>
      <c r="F11" s="8">
        <v>0</v>
      </c>
      <c r="G11" s="58"/>
      <c r="H11" s="50"/>
      <c r="I11" s="50"/>
      <c r="J11" s="50"/>
    </row>
    <row r="12" spans="1:10" ht="13.5" thickBot="1">
      <c r="A12" s="32"/>
      <c r="B12" s="3">
        <v>44</v>
      </c>
      <c r="C12" s="26" t="s">
        <v>8</v>
      </c>
      <c r="D12" s="8">
        <v>113</v>
      </c>
      <c r="E12" s="8">
        <v>14</v>
      </c>
      <c r="F12" s="8">
        <v>13</v>
      </c>
      <c r="G12" s="58"/>
      <c r="H12" s="50"/>
      <c r="I12" s="50"/>
      <c r="J12" s="50"/>
    </row>
    <row r="13" spans="1:10" ht="12.75">
      <c r="A13" s="33"/>
      <c r="B13" s="17">
        <v>45</v>
      </c>
      <c r="C13" s="27" t="s">
        <v>20</v>
      </c>
      <c r="D13" s="8">
        <v>31</v>
      </c>
      <c r="E13" s="8">
        <v>3</v>
      </c>
      <c r="F13" s="8">
        <v>1</v>
      </c>
      <c r="G13" s="58"/>
      <c r="H13" s="50"/>
      <c r="I13" s="50"/>
      <c r="J13" s="50"/>
    </row>
    <row r="14" spans="1:10" ht="12.75">
      <c r="A14" s="34" t="s">
        <v>5</v>
      </c>
      <c r="B14" s="2">
        <v>180</v>
      </c>
      <c r="C14" s="16" t="s">
        <v>9</v>
      </c>
      <c r="D14" s="8">
        <v>7</v>
      </c>
      <c r="E14" s="8">
        <v>2</v>
      </c>
      <c r="F14" s="8">
        <v>4</v>
      </c>
      <c r="G14" s="58"/>
      <c r="H14" s="50"/>
      <c r="I14" s="50"/>
      <c r="J14" s="50"/>
    </row>
    <row r="15" spans="1:10" ht="13.5" thickBot="1">
      <c r="A15" s="32"/>
      <c r="B15" s="3">
        <v>46</v>
      </c>
      <c r="C15" s="26" t="s">
        <v>8</v>
      </c>
      <c r="D15" s="8">
        <v>216</v>
      </c>
      <c r="E15" s="8">
        <v>10</v>
      </c>
      <c r="F15" s="8">
        <v>8</v>
      </c>
      <c r="G15" s="58"/>
      <c r="H15" s="50"/>
      <c r="I15" s="50"/>
      <c r="J15" s="50"/>
    </row>
    <row r="16" spans="1:10" ht="12.75">
      <c r="A16" s="33"/>
      <c r="B16" s="17">
        <v>48</v>
      </c>
      <c r="C16" s="27" t="s">
        <v>20</v>
      </c>
      <c r="D16" s="8">
        <v>114</v>
      </c>
      <c r="E16" s="8">
        <v>15</v>
      </c>
      <c r="F16" s="8">
        <v>20</v>
      </c>
      <c r="G16" s="58"/>
      <c r="H16" s="50"/>
      <c r="I16" s="50"/>
      <c r="J16" s="50"/>
    </row>
    <row r="17" spans="1:10" ht="12.75">
      <c r="A17" s="34" t="s">
        <v>29</v>
      </c>
      <c r="B17" s="2">
        <v>47</v>
      </c>
      <c r="C17" s="16" t="s">
        <v>9</v>
      </c>
      <c r="D17" s="8">
        <v>23</v>
      </c>
      <c r="E17" s="8">
        <v>6</v>
      </c>
      <c r="F17" s="8">
        <v>8</v>
      </c>
      <c r="G17" s="58"/>
      <c r="H17" s="50"/>
      <c r="I17" s="50"/>
      <c r="J17" s="50"/>
    </row>
    <row r="18" spans="1:10" ht="13.5" thickBot="1">
      <c r="A18" s="32"/>
      <c r="B18" s="3">
        <v>49</v>
      </c>
      <c r="C18" s="26" t="s">
        <v>8</v>
      </c>
      <c r="D18" s="8">
        <v>593</v>
      </c>
      <c r="E18" s="8">
        <v>59</v>
      </c>
      <c r="F18" s="8">
        <v>61</v>
      </c>
      <c r="G18" s="58"/>
      <c r="H18" s="50"/>
      <c r="I18" s="50"/>
      <c r="J18" s="50"/>
    </row>
    <row r="19" spans="1:10" ht="12.75">
      <c r="A19" s="34" t="s">
        <v>17</v>
      </c>
      <c r="B19" s="17">
        <v>51</v>
      </c>
      <c r="C19" s="27" t="s">
        <v>20</v>
      </c>
      <c r="D19" s="8">
        <v>64</v>
      </c>
      <c r="E19" s="8">
        <v>6</v>
      </c>
      <c r="F19" s="8">
        <v>15</v>
      </c>
      <c r="G19" s="58"/>
      <c r="H19" s="50"/>
      <c r="I19" s="50"/>
      <c r="J19" s="50"/>
    </row>
    <row r="20" spans="1:10" ht="12.75">
      <c r="A20" s="34" t="s">
        <v>30</v>
      </c>
      <c r="B20" s="2">
        <v>50</v>
      </c>
      <c r="C20" s="16" t="s">
        <v>9</v>
      </c>
      <c r="D20" s="8">
        <v>16</v>
      </c>
      <c r="E20" s="8">
        <v>8</v>
      </c>
      <c r="F20" s="8">
        <v>19</v>
      </c>
      <c r="G20" s="58"/>
      <c r="H20" s="50"/>
      <c r="I20" s="50"/>
      <c r="J20" s="50"/>
    </row>
    <row r="21" spans="1:10" ht="13.5" thickBot="1">
      <c r="A21" s="32"/>
      <c r="B21" s="3">
        <v>52</v>
      </c>
      <c r="C21" s="26" t="s">
        <v>8</v>
      </c>
      <c r="D21" s="8">
        <v>151</v>
      </c>
      <c r="E21" s="8">
        <v>77</v>
      </c>
      <c r="F21" s="8">
        <v>154</v>
      </c>
      <c r="G21" s="58"/>
      <c r="H21" s="50"/>
      <c r="I21" s="50"/>
      <c r="J21" s="50"/>
    </row>
    <row r="22" spans="1:10" ht="12.75">
      <c r="A22" s="31"/>
      <c r="B22" s="17">
        <v>53</v>
      </c>
      <c r="C22" s="27" t="s">
        <v>20</v>
      </c>
      <c r="D22" s="8">
        <v>60</v>
      </c>
      <c r="E22" s="8">
        <v>0</v>
      </c>
      <c r="F22" s="8">
        <v>5</v>
      </c>
      <c r="G22" s="58"/>
      <c r="H22" s="50"/>
      <c r="I22" s="50"/>
      <c r="J22" s="50"/>
    </row>
    <row r="23" spans="1:10" ht="12.75">
      <c r="A23" s="34" t="s">
        <v>1</v>
      </c>
      <c r="B23" s="2">
        <v>195</v>
      </c>
      <c r="C23" s="16" t="s">
        <v>9</v>
      </c>
      <c r="D23" s="8">
        <v>22</v>
      </c>
      <c r="E23" s="8">
        <v>1</v>
      </c>
      <c r="F23" s="8">
        <v>0</v>
      </c>
      <c r="G23" s="58"/>
      <c r="H23" s="50"/>
      <c r="I23" s="50"/>
      <c r="J23" s="50"/>
    </row>
    <row r="24" spans="1:10" ht="13.5" thickBot="1">
      <c r="A24" s="32"/>
      <c r="B24" s="3">
        <v>54</v>
      </c>
      <c r="C24" s="26" t="s">
        <v>8</v>
      </c>
      <c r="D24" s="8">
        <v>112</v>
      </c>
      <c r="E24" s="8">
        <v>17</v>
      </c>
      <c r="F24" s="8">
        <v>9</v>
      </c>
      <c r="G24" s="58"/>
      <c r="H24" s="50"/>
      <c r="I24" s="50"/>
      <c r="J24" s="50"/>
    </row>
    <row r="25" spans="1:10" ht="12.75">
      <c r="A25" s="34"/>
      <c r="B25" s="22">
        <v>55</v>
      </c>
      <c r="C25" s="27" t="s">
        <v>20</v>
      </c>
      <c r="D25" s="8">
        <v>69</v>
      </c>
      <c r="E25" s="8">
        <v>19</v>
      </c>
      <c r="F25" s="8">
        <v>15</v>
      </c>
      <c r="G25" s="58"/>
      <c r="H25" s="50"/>
      <c r="I25" s="50"/>
      <c r="J25" s="50"/>
    </row>
    <row r="26" spans="1:10" ht="12.75">
      <c r="A26" s="34" t="s">
        <v>2</v>
      </c>
      <c r="B26" s="2">
        <v>199</v>
      </c>
      <c r="C26" s="16" t="s">
        <v>9</v>
      </c>
      <c r="D26" s="8">
        <v>17</v>
      </c>
      <c r="E26" s="8">
        <v>1</v>
      </c>
      <c r="F26" s="8">
        <v>2</v>
      </c>
      <c r="G26" s="58"/>
      <c r="H26" s="50"/>
      <c r="I26" s="50"/>
      <c r="J26" s="50"/>
    </row>
    <row r="27" spans="1:10" ht="13.5" thickBot="1">
      <c r="A27" s="32"/>
      <c r="B27" s="3">
        <v>56</v>
      </c>
      <c r="C27" s="26" t="s">
        <v>8</v>
      </c>
      <c r="D27" s="8">
        <v>150</v>
      </c>
      <c r="E27" s="8">
        <v>93</v>
      </c>
      <c r="F27" s="8">
        <v>71</v>
      </c>
      <c r="G27" s="58"/>
      <c r="H27" s="50"/>
      <c r="I27" s="50"/>
      <c r="J27" s="50"/>
    </row>
    <row r="28" spans="1:10" ht="12.75">
      <c r="A28" s="33"/>
      <c r="B28" s="22">
        <v>57</v>
      </c>
      <c r="C28" s="27" t="s">
        <v>20</v>
      </c>
      <c r="D28" s="8">
        <v>37</v>
      </c>
      <c r="E28" s="8">
        <v>3</v>
      </c>
      <c r="F28" s="8">
        <v>0</v>
      </c>
      <c r="G28" s="58"/>
      <c r="H28" s="50"/>
      <c r="I28" s="50"/>
      <c r="J28" s="50"/>
    </row>
    <row r="29" spans="1:10" ht="12.75">
      <c r="A29" s="34" t="s">
        <v>4</v>
      </c>
      <c r="B29" s="2">
        <v>203</v>
      </c>
      <c r="C29" s="16" t="s">
        <v>9</v>
      </c>
      <c r="D29" s="8">
        <v>35</v>
      </c>
      <c r="E29" s="8">
        <v>2</v>
      </c>
      <c r="F29" s="8">
        <v>1</v>
      </c>
      <c r="G29" s="58"/>
      <c r="H29" s="50"/>
      <c r="I29" s="50"/>
      <c r="J29" s="50"/>
    </row>
    <row r="30" spans="1:10" ht="13.5" thickBot="1">
      <c r="A30" s="35"/>
      <c r="B30" s="3">
        <v>58</v>
      </c>
      <c r="C30" s="26" t="s">
        <v>8</v>
      </c>
      <c r="D30" s="8">
        <v>261</v>
      </c>
      <c r="E30" s="8">
        <v>26</v>
      </c>
      <c r="F30" s="8">
        <v>29</v>
      </c>
      <c r="G30" s="58"/>
      <c r="H30" s="50"/>
      <c r="I30" s="50"/>
      <c r="J30" s="50"/>
    </row>
    <row r="31" spans="1:10" ht="12.75">
      <c r="A31" s="70"/>
      <c r="B31" s="17">
        <v>60</v>
      </c>
      <c r="C31" s="27" t="s">
        <v>20</v>
      </c>
      <c r="D31" s="8">
        <v>39</v>
      </c>
      <c r="E31" s="8">
        <v>5</v>
      </c>
      <c r="F31" s="8">
        <v>7</v>
      </c>
      <c r="G31" s="58"/>
      <c r="H31" s="50"/>
      <c r="I31" s="50"/>
      <c r="J31" s="50"/>
    </row>
    <row r="32" spans="1:10" ht="12.75">
      <c r="A32" s="31" t="s">
        <v>31</v>
      </c>
      <c r="B32" s="2">
        <v>59</v>
      </c>
      <c r="C32" s="16" t="s">
        <v>9</v>
      </c>
      <c r="D32" s="8">
        <v>21</v>
      </c>
      <c r="E32" s="8">
        <v>3</v>
      </c>
      <c r="F32" s="8">
        <v>9</v>
      </c>
      <c r="G32" s="58"/>
      <c r="H32" s="50"/>
      <c r="I32" s="50"/>
      <c r="J32" s="50"/>
    </row>
    <row r="33" spans="1:10" ht="13.5" thickBot="1">
      <c r="A33" s="35"/>
      <c r="B33" s="3">
        <v>61</v>
      </c>
      <c r="C33" s="26" t="s">
        <v>8</v>
      </c>
      <c r="D33" s="8">
        <v>119</v>
      </c>
      <c r="E33" s="8">
        <v>40</v>
      </c>
      <c r="F33" s="8">
        <v>56</v>
      </c>
      <c r="G33" s="58"/>
      <c r="H33" s="50"/>
      <c r="I33" s="50"/>
      <c r="J33" s="50"/>
    </row>
    <row r="34" spans="1:10" ht="12.75">
      <c r="A34" s="36" t="s">
        <v>32</v>
      </c>
      <c r="B34" s="17"/>
      <c r="C34" s="27" t="s">
        <v>20</v>
      </c>
      <c r="D34" s="8">
        <v>4</v>
      </c>
      <c r="E34" s="8">
        <v>0</v>
      </c>
      <c r="F34" s="8">
        <v>0</v>
      </c>
      <c r="G34" s="58"/>
      <c r="H34" s="50"/>
      <c r="I34" s="50"/>
      <c r="J34" s="50"/>
    </row>
    <row r="35" spans="1:10" ht="12.75">
      <c r="A35" s="37" t="s">
        <v>2</v>
      </c>
      <c r="B35" s="2">
        <v>328</v>
      </c>
      <c r="C35" s="16" t="s">
        <v>9</v>
      </c>
      <c r="D35" s="8">
        <v>0</v>
      </c>
      <c r="E35" s="8">
        <v>0</v>
      </c>
      <c r="F35" s="8">
        <v>0</v>
      </c>
      <c r="G35" s="58"/>
      <c r="H35" s="50"/>
      <c r="I35" s="50"/>
      <c r="J35" s="50"/>
    </row>
    <row r="36" spans="1:10" ht="13.5" thickBot="1">
      <c r="A36" s="32"/>
      <c r="B36" s="3"/>
      <c r="C36" s="26" t="s">
        <v>8</v>
      </c>
      <c r="D36" s="8">
        <v>2</v>
      </c>
      <c r="E36" s="8">
        <v>0</v>
      </c>
      <c r="F36" s="8">
        <v>1</v>
      </c>
      <c r="G36" s="58"/>
      <c r="H36" s="50"/>
      <c r="I36" s="50"/>
      <c r="J36" s="50"/>
    </row>
    <row r="37" spans="1:10" ht="12.75">
      <c r="A37" s="31"/>
      <c r="B37" s="17"/>
      <c r="C37" s="27" t="s">
        <v>20</v>
      </c>
      <c r="D37" s="8">
        <v>0</v>
      </c>
      <c r="E37" s="8">
        <v>0</v>
      </c>
      <c r="F37" s="8">
        <v>0</v>
      </c>
      <c r="G37" s="58"/>
      <c r="H37" s="50"/>
      <c r="I37" s="50"/>
      <c r="J37" s="50"/>
    </row>
    <row r="38" spans="1:10" ht="12.75">
      <c r="A38" s="31" t="s">
        <v>5</v>
      </c>
      <c r="B38" s="2" t="s">
        <v>33</v>
      </c>
      <c r="C38" s="16" t="s">
        <v>9</v>
      </c>
      <c r="D38" s="8">
        <v>4</v>
      </c>
      <c r="E38" s="8">
        <v>0</v>
      </c>
      <c r="F38" s="8">
        <v>0</v>
      </c>
      <c r="G38" s="58"/>
      <c r="H38" s="50"/>
      <c r="I38" s="50"/>
      <c r="J38" s="50"/>
    </row>
    <row r="39" spans="1:10" ht="13.5" thickBot="1">
      <c r="A39" s="35"/>
      <c r="B39" s="3"/>
      <c r="C39" s="26" t="s">
        <v>8</v>
      </c>
      <c r="D39" s="8">
        <v>0</v>
      </c>
      <c r="E39" s="8">
        <v>0</v>
      </c>
      <c r="F39" s="8">
        <v>0</v>
      </c>
      <c r="G39" s="58"/>
      <c r="H39" s="50"/>
      <c r="I39" s="50"/>
      <c r="J39" s="50"/>
    </row>
    <row r="40" spans="1:10" ht="12.75">
      <c r="A40" s="31"/>
      <c r="B40" s="17"/>
      <c r="C40" s="27" t="s">
        <v>20</v>
      </c>
      <c r="D40" s="8">
        <v>3</v>
      </c>
      <c r="E40" s="8">
        <v>0</v>
      </c>
      <c r="F40" s="8">
        <v>0</v>
      </c>
      <c r="G40" s="58"/>
      <c r="H40" s="50"/>
      <c r="I40" s="50"/>
      <c r="J40" s="50"/>
    </row>
    <row r="41" spans="1:10" ht="12.75">
      <c r="A41" s="34" t="s">
        <v>4</v>
      </c>
      <c r="B41" s="2">
        <v>330</v>
      </c>
      <c r="C41" s="16" t="s">
        <v>9</v>
      </c>
      <c r="D41" s="8">
        <v>2</v>
      </c>
      <c r="E41" s="8">
        <v>0</v>
      </c>
      <c r="F41" s="8">
        <v>0</v>
      </c>
      <c r="G41" s="58"/>
      <c r="H41" s="50"/>
      <c r="I41" s="50"/>
      <c r="J41" s="50"/>
    </row>
    <row r="42" spans="1:10" ht="13.5" thickBot="1">
      <c r="A42" s="32"/>
      <c r="B42" s="3"/>
      <c r="C42" s="26" t="s">
        <v>8</v>
      </c>
      <c r="D42" s="69">
        <v>2</v>
      </c>
      <c r="E42" s="69">
        <v>0</v>
      </c>
      <c r="F42" s="69">
        <v>0</v>
      </c>
      <c r="G42" s="58"/>
      <c r="H42" s="50"/>
      <c r="I42" s="50"/>
      <c r="J42" s="50"/>
    </row>
    <row r="43" ht="8.25" customHeight="1" thickBot="1">
      <c r="G43" s="59"/>
    </row>
    <row r="44" spans="3:10" ht="16.5" thickBot="1">
      <c r="C44" s="20" t="s">
        <v>8</v>
      </c>
      <c r="D44" s="10">
        <f>+D9+D12+D15+D18+D21+D24+D27+D30+D33+D36+D39+D42</f>
        <v>1751</v>
      </c>
      <c r="E44" s="10">
        <f>+E9+E12+E15+E18+E21+E24+E27+E30+E33+E36+E39+E42</f>
        <v>338</v>
      </c>
      <c r="F44" s="56">
        <f>+F9+F12+F15+F18+F21+F24+F27+F30+F33+F36+F39+F42</f>
        <v>406</v>
      </c>
      <c r="G44" s="59"/>
      <c r="H44" s="6"/>
      <c r="I44" s="6"/>
      <c r="J44" s="6"/>
    </row>
    <row r="45" spans="1:10" ht="16.5" thickBot="1">
      <c r="A45" s="73" t="s">
        <v>10</v>
      </c>
      <c r="B45" s="79"/>
      <c r="C45" s="19" t="s">
        <v>9</v>
      </c>
      <c r="D45" s="10">
        <f>+D8+D11+D14+D17+D20+D23+D26+D29+D32+D35+D38+D41</f>
        <v>155</v>
      </c>
      <c r="E45" s="10">
        <f>+E8+E11+E14+E17+E20+E23+E26+E29+E32+E35+E38+E41</f>
        <v>23</v>
      </c>
      <c r="F45" s="56">
        <f>+F8+F11+F14+F17+F20+F23+F26+F29+F32+F35+F38+F41</f>
        <v>43</v>
      </c>
      <c r="G45" s="59"/>
      <c r="H45" s="6"/>
      <c r="I45" s="6"/>
      <c r="J45" s="6"/>
    </row>
    <row r="46" spans="3:10" ht="16.5" thickBot="1">
      <c r="C46" s="19" t="s">
        <v>20</v>
      </c>
      <c r="D46" s="68">
        <f>+D7+D10+D13+D16+D19+D22+D25+D28+D31+D34+D37+D40</f>
        <v>442</v>
      </c>
      <c r="E46" s="68">
        <f>+E7+E10+E13+E16+E19+E22+E25+E28+E31+E34+E37+E40</f>
        <v>51</v>
      </c>
      <c r="F46" s="68">
        <f>+F7+F10+F13+F16+F19+F22+F25+F28+F31+F34+F37+F40</f>
        <v>63</v>
      </c>
      <c r="G46" s="59"/>
      <c r="H46" s="6"/>
      <c r="I46" s="6"/>
      <c r="J46" s="6"/>
    </row>
    <row r="47" ht="16.5" thickBot="1"/>
    <row r="48" spans="1:10" ht="17.25" thickBot="1" thickTop="1">
      <c r="A48" s="11"/>
      <c r="B48" s="12"/>
      <c r="C48" s="13"/>
      <c r="D48" s="13"/>
      <c r="E48" s="13"/>
      <c r="F48" s="13"/>
      <c r="G48" s="13"/>
      <c r="H48" s="13"/>
      <c r="I48" s="13"/>
      <c r="J48" s="14"/>
    </row>
    <row r="49" ht="17.25" thickBot="1" thickTop="1"/>
    <row r="50" spans="5:6" ht="25.5" thickBot="1">
      <c r="E50" s="77" t="s">
        <v>11</v>
      </c>
      <c r="F50" s="78"/>
    </row>
    <row r="52" spans="4:8" ht="15.75">
      <c r="D52" s="51" t="s">
        <v>26</v>
      </c>
      <c r="E52" s="63"/>
      <c r="F52" s="44"/>
      <c r="G52" s="44"/>
      <c r="H52" s="44"/>
    </row>
    <row r="53" spans="3:8" ht="15.75">
      <c r="C53" s="5" t="s">
        <v>7</v>
      </c>
      <c r="D53" s="54" t="s">
        <v>27</v>
      </c>
      <c r="E53" s="64"/>
      <c r="F53" s="45"/>
      <c r="G53" s="45"/>
      <c r="H53" s="45"/>
    </row>
    <row r="54" spans="3:8" ht="15.75">
      <c r="C54" s="9" t="s">
        <v>8</v>
      </c>
      <c r="D54" s="60">
        <f>+D44*$D$64</f>
        <v>1931.7305218766473</v>
      </c>
      <c r="E54" s="65"/>
      <c r="F54" s="46"/>
      <c r="G54" s="46"/>
      <c r="H54" s="46"/>
    </row>
    <row r="55" spans="3:8" ht="15.75">
      <c r="C55" s="9" t="s">
        <v>9</v>
      </c>
      <c r="D55" s="60">
        <f>+D45*$E$64</f>
        <v>5424.48160535117</v>
      </c>
      <c r="E55" s="65"/>
      <c r="F55" s="46"/>
      <c r="G55" s="46"/>
      <c r="H55" s="46"/>
    </row>
    <row r="56" spans="3:8" ht="16.5" thickBot="1">
      <c r="C56" s="15" t="s">
        <v>20</v>
      </c>
      <c r="D56" s="60">
        <f>+D46*$F$64</f>
        <v>6801.6</v>
      </c>
      <c r="E56" s="65"/>
      <c r="F56" s="46"/>
      <c r="G56" s="46"/>
      <c r="H56" s="46"/>
    </row>
    <row r="57" spans="1:9" ht="16.5" thickBot="1">
      <c r="A57" s="73" t="s">
        <v>12</v>
      </c>
      <c r="B57" s="74"/>
      <c r="C57" s="74"/>
      <c r="D57" s="61">
        <f>SUM(D54:D56)</f>
        <v>14157.812127227819</v>
      </c>
      <c r="E57" s="66"/>
      <c r="F57" s="47"/>
      <c r="G57" s="47"/>
      <c r="H57" s="47"/>
      <c r="I57" s="24"/>
    </row>
    <row r="58" spans="1:8" ht="16.5" thickBot="1">
      <c r="A58" s="73" t="s">
        <v>14</v>
      </c>
      <c r="B58" s="74"/>
      <c r="C58" s="74"/>
      <c r="D58" s="62">
        <f>+D57/$D$57</f>
        <v>1</v>
      </c>
      <c r="E58" s="67"/>
      <c r="F58" s="48"/>
      <c r="G58" s="48"/>
      <c r="H58" s="48"/>
    </row>
    <row r="59" ht="16.5" thickBot="1"/>
    <row r="60" spans="1:10" ht="17.25" thickBot="1" thickTop="1">
      <c r="A60" s="11"/>
      <c r="B60" s="12"/>
      <c r="C60" s="13"/>
      <c r="D60" s="13"/>
      <c r="E60" s="13"/>
      <c r="F60" s="13"/>
      <c r="G60" s="13"/>
      <c r="H60" s="41"/>
      <c r="I60" s="13"/>
      <c r="J60" s="14"/>
    </row>
    <row r="61" ht="16.5" thickTop="1">
      <c r="H61" s="42"/>
    </row>
    <row r="62" spans="4:7" ht="16.5" thickBot="1">
      <c r="D62" s="21" t="s">
        <v>21</v>
      </c>
      <c r="E62" s="21" t="s">
        <v>15</v>
      </c>
      <c r="F62" s="21" t="s">
        <v>19</v>
      </c>
      <c r="G62" s="21" t="s">
        <v>10</v>
      </c>
    </row>
    <row r="63" spans="1:7" ht="18.75" thickBot="1">
      <c r="A63" s="73" t="s">
        <v>16</v>
      </c>
      <c r="B63" s="74"/>
      <c r="C63" s="74"/>
      <c r="D63" s="25">
        <v>9485</v>
      </c>
      <c r="E63" s="25">
        <v>299</v>
      </c>
      <c r="F63" s="25">
        <v>680</v>
      </c>
      <c r="G63" s="25">
        <f>SUM(D63:F63)</f>
        <v>10464</v>
      </c>
    </row>
    <row r="64" spans="1:6" ht="24" customHeight="1" thickBot="1">
      <c r="A64" s="71" t="s">
        <v>13</v>
      </c>
      <c r="B64" s="72"/>
      <c r="C64" s="72"/>
      <c r="D64" s="23">
        <f>+$G$63/D63</f>
        <v>1.1032156035846072</v>
      </c>
      <c r="E64" s="23">
        <f>+$G$63/E63</f>
        <v>34.99665551839465</v>
      </c>
      <c r="F64" s="23">
        <f>+$G$63/F63</f>
        <v>15.388235294117647</v>
      </c>
    </row>
  </sheetData>
  <sheetProtection/>
  <mergeCells count="9">
    <mergeCell ref="A64:C64"/>
    <mergeCell ref="A58:C58"/>
    <mergeCell ref="A63:C63"/>
    <mergeCell ref="A1:J1"/>
    <mergeCell ref="A2:J2"/>
    <mergeCell ref="A3:J3"/>
    <mergeCell ref="E50:F50"/>
    <mergeCell ref="A57:C57"/>
    <mergeCell ref="A45:B45"/>
  </mergeCells>
  <printOptions/>
  <pageMargins left="0.75" right="0.75" top="1" bottom="1" header="0.492125985" footer="0.492125985"/>
  <pageSetup horizontalDpi="300" verticalDpi="300" orientation="landscape" paperSize="9" r:id="rId2"/>
  <rowBreaks count="1" manualBreakCount="1">
    <brk id="6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UERJ</dc:creator>
  <cp:keywords/>
  <dc:description/>
  <cp:lastModifiedBy>UERJ</cp:lastModifiedBy>
  <cp:lastPrinted>2007-10-25T18:33:30Z</cp:lastPrinted>
  <dcterms:created xsi:type="dcterms:W3CDTF">2003-11-05T12:15:43Z</dcterms:created>
  <dcterms:modified xsi:type="dcterms:W3CDTF">2015-10-27T16:59:41Z</dcterms:modified>
  <cp:category/>
  <cp:version/>
  <cp:contentType/>
  <cp:contentStatus/>
</cp:coreProperties>
</file>