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10" windowHeight="94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<sst xmlns="http://schemas.openxmlformats.org/spreadsheetml/2006/main" count="55" uniqueCount="29">
  <si>
    <t>Sigla</t>
  </si>
  <si>
    <t>URNA</t>
  </si>
  <si>
    <t>GRUPO</t>
  </si>
  <si>
    <t>Alunos</t>
  </si>
  <si>
    <t>Téc. Adm</t>
  </si>
  <si>
    <t>TOTAL</t>
  </si>
  <si>
    <t>PONTUAÇÃO</t>
  </si>
  <si>
    <t xml:space="preserve">Total de Pontos </t>
  </si>
  <si>
    <t>FATORES</t>
  </si>
  <si>
    <t>Percentual</t>
  </si>
  <si>
    <t>TÉC. ADM.</t>
  </si>
  <si>
    <t>COLEGIO ELEITORAL</t>
  </si>
  <si>
    <t>1º Turno</t>
  </si>
  <si>
    <t>DOCENTES</t>
  </si>
  <si>
    <t>Docentes</t>
  </si>
  <si>
    <t>ALUNOS</t>
  </si>
  <si>
    <t>Quadriênio 2016-2019</t>
  </si>
  <si>
    <t>BRANCO</t>
  </si>
  <si>
    <t>NULO</t>
  </si>
  <si>
    <t>APURAÇÃO  -  DIRETOR DO CENTRO DE CIÊNCIAS SOCIAIS</t>
  </si>
  <si>
    <t>CHAPA 321</t>
  </si>
  <si>
    <t>Mandarino</t>
  </si>
  <si>
    <t>DIR</t>
  </si>
  <si>
    <t>FAF,FCE,FSS</t>
  </si>
  <si>
    <t>CSS,</t>
  </si>
  <si>
    <t>IFCH,ICS</t>
  </si>
  <si>
    <t>IESP</t>
  </si>
  <si>
    <t>DIR, FAF,FSS</t>
  </si>
  <si>
    <t>ICS,IFCH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</si>
</sst>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0.000000"/>
    <numFmt numFmtId="177" formatCode="0.00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 Black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0" fontId="4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" fontId="8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3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5" borderId="24" xfId="0" applyNumberFormat="1" applyFont="1" applyFill="1" applyBorder="1" applyAlignment="1">
      <alignment horizontal="center"/>
    </xf>
    <xf numFmtId="172" fontId="1" fillId="35" borderId="25" xfId="0" applyNumberFormat="1" applyFont="1" applyFill="1" applyBorder="1" applyAlignment="1">
      <alignment horizontal="center"/>
    </xf>
    <xf numFmtId="172" fontId="1" fillId="35" borderId="26" xfId="0" applyNumberFormat="1" applyFont="1" applyFill="1" applyBorder="1" applyAlignment="1">
      <alignment horizontal="center"/>
    </xf>
    <xf numFmtId="172" fontId="1" fillId="35" borderId="27" xfId="0" applyNumberFormat="1" applyFont="1" applyFill="1" applyBorder="1" applyAlignment="1">
      <alignment horizontal="center"/>
    </xf>
    <xf numFmtId="172" fontId="1" fillId="35" borderId="28" xfId="0" applyNumberFormat="1" applyFont="1" applyFill="1" applyBorder="1" applyAlignment="1">
      <alignment horizontal="center"/>
    </xf>
    <xf numFmtId="172" fontId="1" fillId="35" borderId="29" xfId="0" applyNumberFormat="1" applyFont="1" applyFill="1" applyBorder="1" applyAlignment="1">
      <alignment horizontal="center"/>
    </xf>
    <xf numFmtId="172" fontId="1" fillId="35" borderId="30" xfId="0" applyNumberFormat="1" applyFont="1" applyFill="1" applyBorder="1" applyAlignment="1">
      <alignment horizontal="center"/>
    </xf>
    <xf numFmtId="172" fontId="1" fillId="35" borderId="31" xfId="0" applyNumberFormat="1" applyFont="1" applyFill="1" applyBorder="1" applyAlignment="1">
      <alignment horizontal="center"/>
    </xf>
    <xf numFmtId="0" fontId="0" fillId="34" borderId="32" xfId="0" applyFill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34" xfId="0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9" xfId="0" applyBorder="1" applyAlignment="1">
      <alignment/>
    </xf>
    <xf numFmtId="177" fontId="0" fillId="0" borderId="36" xfId="0" applyNumberFormat="1" applyBorder="1" applyAlignment="1">
      <alignment/>
    </xf>
    <xf numFmtId="177" fontId="4" fillId="33" borderId="36" xfId="0" applyNumberFormat="1" applyFont="1" applyFill="1" applyBorder="1" applyAlignment="1">
      <alignment/>
    </xf>
    <xf numFmtId="10" fontId="4" fillId="33" borderId="36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77" fontId="0" fillId="0" borderId="29" xfId="0" applyNumberForma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10" xfId="0" applyFont="1" applyFill="1" applyBorder="1" applyAlignment="1">
      <alignment/>
    </xf>
    <xf numFmtId="0" fontId="10" fillId="33" borderId="3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33" borderId="39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38</xdr:row>
      <xdr:rowOff>28575</xdr:rowOff>
    </xdr:from>
    <xdr:to>
      <xdr:col>3</xdr:col>
      <xdr:colOff>9525</xdr:colOff>
      <xdr:row>38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685925" y="7010400"/>
          <a:ext cx="352425" cy="1238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28575</xdr:rowOff>
    </xdr:from>
    <xdr:to>
      <xdr:col>1</xdr:col>
      <xdr:colOff>352425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962025" y="4448175"/>
          <a:ext cx="323850" cy="1333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45</xdr:row>
      <xdr:rowOff>57150</xdr:rowOff>
    </xdr:from>
    <xdr:to>
      <xdr:col>2</xdr:col>
      <xdr:colOff>695325</xdr:colOff>
      <xdr:row>45</xdr:row>
      <xdr:rowOff>304800</xdr:rowOff>
    </xdr:to>
    <xdr:sp>
      <xdr:nvSpPr>
        <xdr:cNvPr id="3" name="AutoShape 4"/>
        <xdr:cNvSpPr>
          <a:spLocks/>
        </xdr:cNvSpPr>
      </xdr:nvSpPr>
      <xdr:spPr>
        <a:xfrm>
          <a:off x="1676400" y="8543925"/>
          <a:ext cx="352425" cy="2476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39</xdr:row>
      <xdr:rowOff>47625</xdr:rowOff>
    </xdr:from>
    <xdr:to>
      <xdr:col>2</xdr:col>
      <xdr:colOff>695325</xdr:colOff>
      <xdr:row>39</xdr:row>
      <xdr:rowOff>161925</xdr:rowOff>
    </xdr:to>
    <xdr:sp>
      <xdr:nvSpPr>
        <xdr:cNvPr id="4" name="AutoShape 7"/>
        <xdr:cNvSpPr>
          <a:spLocks/>
        </xdr:cNvSpPr>
      </xdr:nvSpPr>
      <xdr:spPr>
        <a:xfrm>
          <a:off x="1638300" y="7239000"/>
          <a:ext cx="390525" cy="1143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37">
      <pane ySplit="4440" topLeftCell="A22" activePane="bottomLeft" state="split"/>
      <selection pane="topLeft" activeCell="D25" sqref="D25"/>
      <selection pane="bottomLeft" activeCell="D26" sqref="D26:D28"/>
    </sheetView>
  </sheetViews>
  <sheetFormatPr defaultColWidth="9.140625" defaultRowHeight="12.75"/>
  <cols>
    <col min="1" max="1" width="14.00390625" style="7" customWidth="1"/>
    <col min="2" max="2" width="6.00390625" style="1" customWidth="1"/>
    <col min="3" max="3" width="10.421875" style="0" customWidth="1"/>
    <col min="4" max="6" width="18.7109375" style="0" customWidth="1"/>
    <col min="7" max="7" width="16.7109375" style="0" bestFit="1" customWidth="1"/>
    <col min="8" max="8" width="14.00390625" style="0" bestFit="1" customWidth="1"/>
    <col min="9" max="9" width="6.421875" style="0" customWidth="1"/>
    <col min="10" max="10" width="5.7109375" style="0" customWidth="1"/>
  </cols>
  <sheetData>
    <row r="1" spans="1:10" ht="15.75">
      <c r="A1" s="73" t="s">
        <v>19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.75">
      <c r="A2" s="73" t="s">
        <v>16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.75">
      <c r="A3" s="73" t="s">
        <v>12</v>
      </c>
      <c r="B3" s="74"/>
      <c r="C3" s="74"/>
      <c r="D3" s="74"/>
      <c r="E3" s="74"/>
      <c r="F3" s="74"/>
      <c r="G3" s="74"/>
      <c r="H3" s="74"/>
      <c r="I3" s="74"/>
      <c r="J3" s="74"/>
    </row>
    <row r="5" spans="4:8" ht="15.75">
      <c r="D5" s="49" t="s">
        <v>20</v>
      </c>
      <c r="E5" s="51"/>
      <c r="F5" s="47"/>
      <c r="G5" s="41"/>
      <c r="H5" s="41"/>
    </row>
    <row r="6" spans="1:10" s="1" customFormat="1" ht="13.5" thickBot="1">
      <c r="A6" s="30" t="s">
        <v>0</v>
      </c>
      <c r="B6" s="5" t="s">
        <v>1</v>
      </c>
      <c r="C6" s="5" t="s">
        <v>2</v>
      </c>
      <c r="D6" s="29" t="s">
        <v>21</v>
      </c>
      <c r="E6" s="50" t="s">
        <v>17</v>
      </c>
      <c r="F6" s="52" t="s">
        <v>18</v>
      </c>
      <c r="G6" s="55"/>
      <c r="H6" s="43"/>
      <c r="I6" s="43"/>
      <c r="J6" s="43"/>
    </row>
    <row r="7" spans="1:10" ht="12.75">
      <c r="A7" s="36"/>
      <c r="B7" s="18">
        <v>18</v>
      </c>
      <c r="C7" s="28" t="s">
        <v>14</v>
      </c>
      <c r="D7" s="8">
        <v>0</v>
      </c>
      <c r="E7" s="8">
        <v>0</v>
      </c>
      <c r="F7" s="53">
        <v>0</v>
      </c>
      <c r="G7" s="56"/>
      <c r="H7" s="48"/>
      <c r="I7" s="48"/>
      <c r="J7" s="48"/>
    </row>
    <row r="8" spans="1:10" ht="12.75">
      <c r="A8" s="38" t="s">
        <v>22</v>
      </c>
      <c r="B8" s="2">
        <v>98</v>
      </c>
      <c r="C8" s="19" t="s">
        <v>4</v>
      </c>
      <c r="D8" s="8">
        <v>21</v>
      </c>
      <c r="E8" s="8">
        <v>1</v>
      </c>
      <c r="F8" s="8">
        <v>2</v>
      </c>
      <c r="G8" s="56"/>
      <c r="H8" s="48"/>
      <c r="I8" s="48"/>
      <c r="J8" s="48"/>
    </row>
    <row r="9" spans="1:10" ht="13.5" thickBot="1">
      <c r="A9" s="37"/>
      <c r="B9" s="4">
        <v>19</v>
      </c>
      <c r="C9" s="17" t="s">
        <v>3</v>
      </c>
      <c r="D9" s="8">
        <v>296</v>
      </c>
      <c r="E9" s="8">
        <v>130</v>
      </c>
      <c r="F9" s="53">
        <v>87</v>
      </c>
      <c r="G9" s="56"/>
      <c r="H9" s="48"/>
      <c r="I9" s="48"/>
      <c r="J9" s="48"/>
    </row>
    <row r="10" spans="1:10" ht="12.75">
      <c r="A10" s="31" t="s">
        <v>24</v>
      </c>
      <c r="B10" s="20">
        <v>21</v>
      </c>
      <c r="C10" s="28" t="s">
        <v>14</v>
      </c>
      <c r="D10" s="8">
        <v>63</v>
      </c>
      <c r="E10" s="8">
        <v>16</v>
      </c>
      <c r="F10" s="53">
        <v>13</v>
      </c>
      <c r="G10" s="56"/>
      <c r="H10" s="48"/>
      <c r="I10" s="48"/>
      <c r="J10" s="48"/>
    </row>
    <row r="11" spans="1:10" ht="12.75">
      <c r="A11" s="35" t="s">
        <v>23</v>
      </c>
      <c r="B11" s="2">
        <v>20</v>
      </c>
      <c r="C11" s="16" t="s">
        <v>4</v>
      </c>
      <c r="D11" s="8">
        <v>38</v>
      </c>
      <c r="E11" s="8">
        <v>3</v>
      </c>
      <c r="F11" s="8">
        <v>5</v>
      </c>
      <c r="G11" s="56"/>
      <c r="H11" s="48"/>
      <c r="I11" s="48"/>
      <c r="J11" s="48"/>
    </row>
    <row r="12" spans="1:10" ht="13.5" thickBot="1">
      <c r="A12" s="32"/>
      <c r="B12" s="3">
        <v>22</v>
      </c>
      <c r="C12" s="17" t="s">
        <v>3</v>
      </c>
      <c r="D12" s="8">
        <v>348</v>
      </c>
      <c r="E12" s="8">
        <v>212</v>
      </c>
      <c r="F12" s="8">
        <v>246</v>
      </c>
      <c r="G12" s="56"/>
      <c r="H12" s="48"/>
      <c r="I12" s="48"/>
      <c r="J12" s="48"/>
    </row>
    <row r="13" spans="1:10" ht="12.75">
      <c r="A13" s="33"/>
      <c r="B13" s="18">
        <v>23</v>
      </c>
      <c r="C13" s="28" t="s">
        <v>14</v>
      </c>
      <c r="D13" s="8">
        <v>45</v>
      </c>
      <c r="E13" s="8">
        <v>7</v>
      </c>
      <c r="F13" s="8">
        <v>17</v>
      </c>
      <c r="G13" s="56"/>
      <c r="H13" s="48"/>
      <c r="I13" s="48"/>
      <c r="J13" s="48"/>
    </row>
    <row r="14" spans="1:10" ht="12.75">
      <c r="A14" s="34" t="s">
        <v>25</v>
      </c>
      <c r="B14" s="2">
        <v>108</v>
      </c>
      <c r="C14" s="16" t="s">
        <v>4</v>
      </c>
      <c r="D14" s="8">
        <v>17</v>
      </c>
      <c r="E14" s="8">
        <v>2</v>
      </c>
      <c r="F14" s="8">
        <v>4</v>
      </c>
      <c r="G14" s="56"/>
      <c r="H14" s="48"/>
      <c r="I14" s="48"/>
      <c r="J14" s="48"/>
    </row>
    <row r="15" spans="1:10" ht="13.5" thickBot="1">
      <c r="A15" s="32"/>
      <c r="B15" s="3">
        <v>24</v>
      </c>
      <c r="C15" s="27" t="s">
        <v>3</v>
      </c>
      <c r="D15" s="8">
        <v>77</v>
      </c>
      <c r="E15" s="8">
        <v>161</v>
      </c>
      <c r="F15" s="8">
        <v>193</v>
      </c>
      <c r="G15" s="56"/>
      <c r="H15" s="48"/>
      <c r="I15" s="48"/>
      <c r="J15" s="48"/>
    </row>
    <row r="16" spans="1:10" ht="12.75">
      <c r="A16" s="33"/>
      <c r="B16" s="18">
        <v>116</v>
      </c>
      <c r="C16" s="28" t="s">
        <v>14</v>
      </c>
      <c r="D16" s="8">
        <v>15</v>
      </c>
      <c r="E16" s="8">
        <v>0</v>
      </c>
      <c r="F16" s="8">
        <v>0</v>
      </c>
      <c r="G16" s="56"/>
      <c r="H16" s="48"/>
      <c r="I16" s="48"/>
      <c r="J16" s="48"/>
    </row>
    <row r="17" spans="1:10" ht="12.75">
      <c r="A17" s="34" t="s">
        <v>26</v>
      </c>
      <c r="B17" s="2">
        <v>115</v>
      </c>
      <c r="C17" s="16" t="s">
        <v>4</v>
      </c>
      <c r="D17" s="8">
        <v>8</v>
      </c>
      <c r="E17" s="8">
        <v>1</v>
      </c>
      <c r="F17" s="8">
        <v>1</v>
      </c>
      <c r="G17" s="56"/>
      <c r="H17" s="48"/>
      <c r="I17" s="48"/>
      <c r="J17" s="48"/>
    </row>
    <row r="18" spans="1:10" ht="13.5" thickBot="1">
      <c r="A18" s="32"/>
      <c r="B18" s="3">
        <v>25</v>
      </c>
      <c r="C18" s="27" t="s">
        <v>3</v>
      </c>
      <c r="D18" s="8">
        <v>36</v>
      </c>
      <c r="E18" s="8">
        <v>4</v>
      </c>
      <c r="F18" s="8">
        <v>11</v>
      </c>
      <c r="G18" s="56"/>
      <c r="H18" s="48"/>
      <c r="I18" s="48"/>
      <c r="J18" s="48"/>
    </row>
    <row r="19" spans="1:10" ht="12.75">
      <c r="A19" s="34" t="s">
        <v>27</v>
      </c>
      <c r="B19" s="18"/>
      <c r="C19" s="28" t="s">
        <v>14</v>
      </c>
      <c r="D19" s="8">
        <v>5</v>
      </c>
      <c r="E19" s="8">
        <v>0</v>
      </c>
      <c r="F19" s="8">
        <v>1</v>
      </c>
      <c r="G19" s="56"/>
      <c r="H19" s="48"/>
      <c r="I19" s="48"/>
      <c r="J19" s="48"/>
    </row>
    <row r="20" spans="1:10" ht="12.75">
      <c r="A20" s="34" t="s">
        <v>28</v>
      </c>
      <c r="B20" s="2">
        <v>310</v>
      </c>
      <c r="C20" s="16" t="s">
        <v>4</v>
      </c>
      <c r="D20" s="8">
        <v>0</v>
      </c>
      <c r="E20" s="8">
        <v>1</v>
      </c>
      <c r="F20" s="8">
        <v>0</v>
      </c>
      <c r="G20" s="56"/>
      <c r="H20" s="48"/>
      <c r="I20" s="48"/>
      <c r="J20" s="48"/>
    </row>
    <row r="21" spans="1:10" ht="13.5" thickBot="1">
      <c r="A21" s="32"/>
      <c r="B21" s="3"/>
      <c r="C21" s="27" t="s">
        <v>3</v>
      </c>
      <c r="D21" s="68">
        <v>3</v>
      </c>
      <c r="E21" s="68">
        <v>0</v>
      </c>
      <c r="F21" s="68">
        <v>0</v>
      </c>
      <c r="G21" s="56"/>
      <c r="H21" s="48"/>
      <c r="I21" s="48"/>
      <c r="J21" s="48"/>
    </row>
    <row r="22" spans="1:10" ht="12.75">
      <c r="A22" s="33"/>
      <c r="B22" s="18"/>
      <c r="C22" s="28" t="s">
        <v>14</v>
      </c>
      <c r="D22" s="8">
        <v>0</v>
      </c>
      <c r="E22" s="8">
        <v>0</v>
      </c>
      <c r="F22" s="8">
        <v>0</v>
      </c>
      <c r="G22" s="56"/>
      <c r="H22" s="48"/>
      <c r="I22" s="48"/>
      <c r="J22" s="48"/>
    </row>
    <row r="23" spans="1:10" ht="12.75">
      <c r="A23" s="34" t="s">
        <v>26</v>
      </c>
      <c r="B23" s="2">
        <v>312</v>
      </c>
      <c r="C23" s="16" t="s">
        <v>4</v>
      </c>
      <c r="D23" s="8">
        <v>0</v>
      </c>
      <c r="E23" s="8">
        <v>0</v>
      </c>
      <c r="F23" s="8">
        <v>0</v>
      </c>
      <c r="G23" s="56"/>
      <c r="H23" s="48"/>
      <c r="I23" s="48"/>
      <c r="J23" s="48"/>
    </row>
    <row r="24" spans="1:10" ht="13.5" thickBot="1">
      <c r="A24" s="32"/>
      <c r="B24" s="3"/>
      <c r="C24" s="27" t="s">
        <v>3</v>
      </c>
      <c r="D24" s="66">
        <v>1</v>
      </c>
      <c r="E24" s="66">
        <v>0</v>
      </c>
      <c r="F24" s="66">
        <v>0</v>
      </c>
      <c r="G24" s="56"/>
      <c r="H24" s="48"/>
      <c r="I24" s="48"/>
      <c r="J24" s="48"/>
    </row>
    <row r="25" ht="8.25" customHeight="1" thickBot="1">
      <c r="G25" s="57"/>
    </row>
    <row r="26" spans="3:10" ht="16.5" thickBot="1">
      <c r="C26" s="22" t="s">
        <v>3</v>
      </c>
      <c r="D26" s="10">
        <f>+D9+D12+D15+D18+D21+D24</f>
        <v>761</v>
      </c>
      <c r="E26" s="10">
        <f>+E9+E12+E15+E18+E21+E24</f>
        <v>507</v>
      </c>
      <c r="F26" s="54">
        <f>+F9+F12+F15+F18+F21+F24</f>
        <v>537</v>
      </c>
      <c r="G26" s="57"/>
      <c r="H26" s="6"/>
      <c r="I26" s="6"/>
      <c r="J26" s="6"/>
    </row>
    <row r="27" spans="1:10" ht="16.5" thickBot="1">
      <c r="A27" s="71" t="s">
        <v>5</v>
      </c>
      <c r="B27" s="77"/>
      <c r="C27" s="21" t="s">
        <v>4</v>
      </c>
      <c r="D27" s="10">
        <f>+D8+D11+D14+D17+D20+D23</f>
        <v>84</v>
      </c>
      <c r="E27" s="10">
        <f>+E8+E11+E14+E17+E20+E23</f>
        <v>8</v>
      </c>
      <c r="F27" s="54">
        <f>+F8+F11+F14+F17+F20+F23</f>
        <v>12</v>
      </c>
      <c r="G27" s="57"/>
      <c r="H27" s="6"/>
      <c r="I27" s="6"/>
      <c r="J27" s="6"/>
    </row>
    <row r="28" spans="3:10" ht="16.5" thickBot="1">
      <c r="C28" s="21" t="s">
        <v>14</v>
      </c>
      <c r="D28" s="67">
        <f>+D7+D10+D13+D16+D19+D22</f>
        <v>128</v>
      </c>
      <c r="E28" s="67">
        <f>+E7+E10+E13+E16+E19+E22</f>
        <v>23</v>
      </c>
      <c r="F28" s="67">
        <f>+F7+F10+F13+F16+F19+F22</f>
        <v>31</v>
      </c>
      <c r="G28" s="57"/>
      <c r="H28" s="6"/>
      <c r="I28" s="6"/>
      <c r="J28" s="6"/>
    </row>
    <row r="29" ht="16.5" thickBot="1"/>
    <row r="30" spans="1:10" ht="17.25" thickBot="1" thickTop="1">
      <c r="A30" s="11"/>
      <c r="B30" s="12"/>
      <c r="C30" s="13"/>
      <c r="D30" s="13"/>
      <c r="E30" s="13"/>
      <c r="F30" s="13"/>
      <c r="G30" s="13"/>
      <c r="H30" s="13"/>
      <c r="I30" s="13"/>
      <c r="J30" s="14"/>
    </row>
    <row r="31" ht="17.25" thickBot="1" thickTop="1"/>
    <row r="32" spans="5:6" ht="25.5" thickBot="1">
      <c r="E32" s="75" t="s">
        <v>6</v>
      </c>
      <c r="F32" s="76"/>
    </row>
    <row r="34" spans="4:8" ht="15.75">
      <c r="D34" s="49" t="s">
        <v>20</v>
      </c>
      <c r="E34" s="61"/>
      <c r="F34" s="42"/>
      <c r="G34" s="42"/>
      <c r="H34" s="42"/>
    </row>
    <row r="35" spans="3:8" ht="15.75">
      <c r="C35" s="5" t="s">
        <v>2</v>
      </c>
      <c r="D35" s="29" t="s">
        <v>21</v>
      </c>
      <c r="E35" s="62"/>
      <c r="F35" s="43"/>
      <c r="G35" s="43"/>
      <c r="H35" s="43"/>
    </row>
    <row r="36" spans="3:8" ht="15.75">
      <c r="C36" s="9" t="s">
        <v>3</v>
      </c>
      <c r="D36" s="58">
        <f>+D26*$D$46</f>
        <v>821.3876964933495</v>
      </c>
      <c r="E36" s="63"/>
      <c r="F36" s="44"/>
      <c r="G36" s="44"/>
      <c r="H36" s="44"/>
    </row>
    <row r="37" spans="3:8" ht="15.75">
      <c r="C37" s="9" t="s">
        <v>4</v>
      </c>
      <c r="D37" s="58">
        <f>+D27*$E$46</f>
        <v>4284.6</v>
      </c>
      <c r="E37" s="63"/>
      <c r="F37" s="44"/>
      <c r="G37" s="44"/>
      <c r="H37" s="44"/>
    </row>
    <row r="38" spans="3:8" ht="16.5" thickBot="1">
      <c r="C38" s="15" t="s">
        <v>14</v>
      </c>
      <c r="D38" s="58">
        <f>+D28*$F$46</f>
        <v>2374.1506493506495</v>
      </c>
      <c r="E38" s="63"/>
      <c r="F38" s="44"/>
      <c r="G38" s="44"/>
      <c r="H38" s="44"/>
    </row>
    <row r="39" spans="1:9" ht="16.5" thickBot="1">
      <c r="A39" s="71" t="s">
        <v>7</v>
      </c>
      <c r="B39" s="72"/>
      <c r="C39" s="72"/>
      <c r="D39" s="59">
        <f>SUM(D36:D38)</f>
        <v>7480.138345844</v>
      </c>
      <c r="E39" s="64"/>
      <c r="F39" s="45"/>
      <c r="G39" s="45"/>
      <c r="H39" s="45"/>
      <c r="I39" s="25"/>
    </row>
    <row r="40" spans="1:8" ht="16.5" thickBot="1">
      <c r="A40" s="71" t="s">
        <v>9</v>
      </c>
      <c r="B40" s="72"/>
      <c r="C40" s="72"/>
      <c r="D40" s="60">
        <f>+D39/$D$39</f>
        <v>1</v>
      </c>
      <c r="E40" s="65"/>
      <c r="F40" s="46"/>
      <c r="G40" s="46"/>
      <c r="H40" s="46"/>
    </row>
    <row r="41" ht="16.5" thickBot="1"/>
    <row r="42" spans="1:10" ht="17.25" thickBot="1" thickTop="1">
      <c r="A42" s="11"/>
      <c r="B42" s="12"/>
      <c r="C42" s="13"/>
      <c r="D42" s="13"/>
      <c r="E42" s="13"/>
      <c r="F42" s="13"/>
      <c r="G42" s="13"/>
      <c r="H42" s="39"/>
      <c r="I42" s="13"/>
      <c r="J42" s="14"/>
    </row>
    <row r="43" ht="16.5" thickTop="1">
      <c r="H43" s="40"/>
    </row>
    <row r="44" spans="4:7" ht="16.5" thickBot="1">
      <c r="D44" s="23" t="s">
        <v>15</v>
      </c>
      <c r="E44" s="23" t="s">
        <v>10</v>
      </c>
      <c r="F44" s="23" t="s">
        <v>13</v>
      </c>
      <c r="G44" s="23" t="s">
        <v>5</v>
      </c>
    </row>
    <row r="45" spans="1:7" ht="18.75" thickBot="1">
      <c r="A45" s="71" t="s">
        <v>11</v>
      </c>
      <c r="B45" s="72"/>
      <c r="C45" s="72"/>
      <c r="D45" s="26">
        <v>6616</v>
      </c>
      <c r="E45" s="26">
        <v>140</v>
      </c>
      <c r="F45" s="26">
        <v>385</v>
      </c>
      <c r="G45" s="26">
        <f>SUM(D45:F45)</f>
        <v>7141</v>
      </c>
    </row>
    <row r="46" spans="1:6" ht="24" customHeight="1" thickBot="1">
      <c r="A46" s="69" t="s">
        <v>8</v>
      </c>
      <c r="B46" s="70"/>
      <c r="C46" s="70"/>
      <c r="D46" s="24">
        <f>+$G$45/D45</f>
        <v>1.0793530834340992</v>
      </c>
      <c r="E46" s="24">
        <f>+$G$45/E45</f>
        <v>51.00714285714286</v>
      </c>
      <c r="F46" s="24">
        <f>+$G$45/F45</f>
        <v>18.54805194805195</v>
      </c>
    </row>
  </sheetData>
  <sheetProtection/>
  <mergeCells count="9">
    <mergeCell ref="A46:C46"/>
    <mergeCell ref="A40:C40"/>
    <mergeCell ref="A45:C45"/>
    <mergeCell ref="A1:J1"/>
    <mergeCell ref="A2:J2"/>
    <mergeCell ref="A3:J3"/>
    <mergeCell ref="E32:F32"/>
    <mergeCell ref="A39:C39"/>
    <mergeCell ref="A27:B27"/>
  </mergeCells>
  <printOptions/>
  <pageMargins left="0.75" right="0.75" top="1" bottom="1" header="0.492125985" footer="0.492125985"/>
  <pageSetup horizontalDpi="300" verticalDpi="300" orientation="landscape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UERJ</dc:creator>
  <cp:keywords/>
  <dc:description/>
  <cp:lastModifiedBy>UERJ</cp:lastModifiedBy>
  <cp:lastPrinted>2007-10-25T18:33:30Z</cp:lastPrinted>
  <dcterms:created xsi:type="dcterms:W3CDTF">2003-11-05T12:15:43Z</dcterms:created>
  <dcterms:modified xsi:type="dcterms:W3CDTF">2015-10-27T14:30:50Z</dcterms:modified>
  <cp:category/>
  <cp:version/>
  <cp:contentType/>
  <cp:contentStatus/>
</cp:coreProperties>
</file>